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PRODOTTI BIO RET 40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1"/>
  <c r="F52"/>
  <c r="E52"/>
  <c r="F51"/>
  <c r="F55" s="1"/>
  <c r="G50"/>
  <c r="G51" s="1"/>
  <c r="G55" s="1"/>
  <c r="F50"/>
  <c r="E50"/>
  <c r="E51" s="1"/>
  <c r="E55" s="1"/>
  <c r="D52" l="1"/>
  <c r="D50"/>
  <c r="D51" s="1"/>
  <c r="D55" s="1"/>
</calcChain>
</file>

<file path=xl/sharedStrings.xml><?xml version="1.0" encoding="utf-8"?>
<sst xmlns="http://schemas.openxmlformats.org/spreadsheetml/2006/main" count="93" uniqueCount="90">
  <si>
    <t>Peso pallet (kg)</t>
  </si>
  <si>
    <t>Lato lungo pallet (cm)</t>
  </si>
  <si>
    <t>Lato corto pallet (cm)</t>
  </si>
  <si>
    <t>Altezza pallet (cm)</t>
  </si>
  <si>
    <t>n.ro latt. x pallet</t>
  </si>
  <si>
    <t>n.ro termopack x pallet</t>
  </si>
  <si>
    <t>n.ro strati per pallet</t>
  </si>
  <si>
    <t>n.ro termopack x strato</t>
  </si>
  <si>
    <t>n.pezzi x termopack</t>
  </si>
  <si>
    <t>pallettizzazione</t>
  </si>
  <si>
    <t>Lato lungo termopack  (cm)</t>
  </si>
  <si>
    <t>Lato corto termopack (cm)</t>
  </si>
  <si>
    <t>Altezza termopack (cm)</t>
  </si>
  <si>
    <t>Diametro latt (cm)</t>
  </si>
  <si>
    <t>Altezza latt  (cm)</t>
  </si>
  <si>
    <t>dimensioni prodotto /termo</t>
  </si>
  <si>
    <t>Peso sgocciolato (gr)</t>
  </si>
  <si>
    <t>Peso netto (gr)</t>
  </si>
  <si>
    <t>Peso lordo (gr)</t>
  </si>
  <si>
    <t>Codice articolo interno</t>
  </si>
  <si>
    <t>400 g</t>
  </si>
  <si>
    <t>220 g</t>
  </si>
  <si>
    <t>sale   (g)</t>
  </si>
  <si>
    <t>proteine (g)</t>
  </si>
  <si>
    <t>fibre (g)</t>
  </si>
  <si>
    <t>di cui zuccheri (g)</t>
  </si>
  <si>
    <t>Carboidrati (g)</t>
  </si>
  <si>
    <t>di cui acidi grassi saturi (g)</t>
  </si>
  <si>
    <t>Grassi  (g)</t>
  </si>
  <si>
    <t>23 Kcal / 95 KJ</t>
  </si>
  <si>
    <t xml:space="preserve">Valore energetico   </t>
  </si>
  <si>
    <t>VALORI INDICATI PER 100 G PRODOTTO</t>
  </si>
  <si>
    <t>dichiarazione nutrizionale</t>
  </si>
  <si>
    <t>Lattina alluminio senza difetti smaltata  E.O.</t>
  </si>
  <si>
    <t>dopo l'apertura conservare in frigo e consumare entro 3/4 gg</t>
  </si>
  <si>
    <t>Conservazione</t>
  </si>
  <si>
    <t>4,20 - 4,40</t>
  </si>
  <si>
    <t>PH PROD</t>
  </si>
  <si>
    <t>&lt; 40%</t>
  </si>
  <si>
    <t>Muffe (sul passato)</t>
  </si>
  <si>
    <t>Buona</t>
  </si>
  <si>
    <t>Caratteristico</t>
  </si>
  <si>
    <t>Requisiti microbioligi</t>
  </si>
  <si>
    <t>Consistenza</t>
  </si>
  <si>
    <t>Gusto</t>
  </si>
  <si>
    <t>Odore</t>
  </si>
  <si>
    <t>Colore</t>
  </si>
  <si>
    <t>caratteristiche organolettiche</t>
  </si>
  <si>
    <r>
      <t xml:space="preserve">36 </t>
    </r>
    <r>
      <rPr>
        <sz val="10"/>
        <color theme="1"/>
        <rFont val="Berlin Sans FB"/>
        <family val="2"/>
      </rPr>
      <t>MESI</t>
    </r>
  </si>
  <si>
    <t>T.M.C. (Shelf life)</t>
  </si>
  <si>
    <t xml:space="preserve">Ingredienti </t>
  </si>
  <si>
    <t>luglio - settembre</t>
  </si>
  <si>
    <t>Periodo di raccolta e trasfo</t>
  </si>
  <si>
    <t>Origine del Pomodoro</t>
  </si>
  <si>
    <t>Varietà del Pomodoro</t>
  </si>
  <si>
    <t>Tipo di prodotto</t>
  </si>
  <si>
    <t>Linea articolo</t>
  </si>
  <si>
    <t>INFORMAZIONI GENERALI</t>
  </si>
  <si>
    <t>anno 2018</t>
  </si>
  <si>
    <t>REVIS.</t>
  </si>
  <si>
    <t xml:space="preserve">F.P.D. srl </t>
  </si>
  <si>
    <t>LINEA MEDITERRANEA POLPA</t>
  </si>
  <si>
    <t xml:space="preserve">   FISCIANO    (SA)</t>
  </si>
  <si>
    <r>
      <t>SCHEDA TECNICA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</t>
    </r>
  </si>
  <si>
    <t>R.O sul frullato</t>
  </si>
  <si>
    <t>5,5 - 6,5</t>
  </si>
  <si>
    <t>GRADI  BRIX</t>
  </si>
  <si>
    <t>Contenitore utilizzato</t>
  </si>
  <si>
    <t>Rosso caratteri</t>
  </si>
  <si>
    <t>Fresco caratteri</t>
  </si>
  <si>
    <t>BAR  CODE  AZIENDA</t>
  </si>
  <si>
    <t>BAR CODE PRODOTTO</t>
  </si>
  <si>
    <t>POLPA</t>
  </si>
  <si>
    <t>FILETTI</t>
  </si>
  <si>
    <t>PELATI</t>
  </si>
  <si>
    <t>POMOD</t>
  </si>
  <si>
    <t>palo.BIO.PC500</t>
  </si>
  <si>
    <t>palo.BIO.FL500</t>
  </si>
  <si>
    <t>palo.BIO.PL500</t>
  </si>
  <si>
    <t>palo.BIO.PD500</t>
  </si>
  <si>
    <t>Pomodori pelati/ filetti/ pomodorini in succo di pomodoro</t>
  </si>
  <si>
    <t xml:space="preserve">Pomodoro oblungo e pomodorino </t>
  </si>
  <si>
    <t>Italia - agricoltura biologica controllata</t>
  </si>
  <si>
    <t>Pomodori biologici , succo di pomodoro bio</t>
  </si>
  <si>
    <t>6,4 - 6,8</t>
  </si>
  <si>
    <t>Industria Conserve Alimentari  - Fisciano (SA)</t>
  </si>
  <si>
    <t>.1071</t>
  </si>
  <si>
    <t>.0807</t>
  </si>
  <si>
    <t>.0883</t>
  </si>
  <si>
    <t>.0982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</si>
</sst>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4"/>
      <color theme="1"/>
      <name val="Arial Narrow"/>
      <family val="2"/>
    </font>
    <font>
      <sz val="16"/>
      <color theme="1"/>
      <name val="Aharoni"/>
      <charset val="177"/>
    </font>
    <font>
      <sz val="12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rgb="FFFF0000"/>
      <name val="Aharoni"/>
      <charset val="177"/>
    </font>
    <font>
      <sz val="16"/>
      <color rgb="FFFF0000"/>
      <name val="Aharoni"/>
      <charset val="177"/>
    </font>
    <font>
      <sz val="12"/>
      <color theme="1"/>
      <name val="Berlin Sans FB"/>
      <family val="2"/>
    </font>
    <font>
      <b/>
      <sz val="14"/>
      <color theme="1"/>
      <name val="Arial Rounded MT Bold"/>
      <family val="2"/>
    </font>
    <font>
      <b/>
      <sz val="14"/>
      <color theme="1"/>
      <name val="Aharoni"/>
      <charset val="177"/>
    </font>
    <font>
      <sz val="14"/>
      <color theme="1"/>
      <name val="Berlin Sans FB"/>
      <family val="2"/>
    </font>
    <font>
      <sz val="10"/>
      <color theme="1"/>
      <name val="Berlin Sans FB"/>
      <family val="2"/>
    </font>
    <font>
      <sz val="14"/>
      <color theme="1"/>
      <name val="Aharoni"/>
      <charset val="177"/>
    </font>
    <font>
      <sz val="26"/>
      <color theme="1"/>
      <name val="Aharoni"/>
      <charset val="177"/>
    </font>
    <font>
      <sz val="14"/>
      <color theme="1"/>
      <name val="Arial Rounded MT Bold"/>
      <family val="2"/>
    </font>
    <font>
      <sz val="18"/>
      <color theme="1"/>
      <name val="Berlin Sans FB"/>
      <family val="2"/>
    </font>
    <font>
      <sz val="12"/>
      <color theme="1"/>
      <name val="Agency FB"/>
      <family val="2"/>
    </font>
    <font>
      <b/>
      <sz val="28"/>
      <color theme="1"/>
      <name val="Arial Rounded MT Bold"/>
      <family val="2"/>
    </font>
    <font>
      <sz val="12"/>
      <color theme="1"/>
      <name val="Aharoni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00B050"/>
      <name val="Aharoni"/>
    </font>
    <font>
      <b/>
      <sz val="12"/>
      <color theme="1"/>
      <name val="Arial Rounded MT Bold"/>
      <family val="2"/>
    </font>
    <font>
      <sz val="11"/>
      <color rgb="FFFF0000"/>
      <name val="Arial Rounded MT Bold"/>
      <family val="2"/>
    </font>
    <font>
      <sz val="18"/>
      <color rgb="FFFF0000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thin">
        <color indexed="64"/>
      </left>
      <right style="medium">
        <color rgb="FFFFC000"/>
      </right>
      <top style="medium">
        <color rgb="FFFFC000"/>
      </top>
      <bottom/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/>
      <right style="thin">
        <color indexed="64"/>
      </right>
      <top/>
      <bottom style="medium">
        <color rgb="FFFFC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FFC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2" xfId="0" applyFill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2" borderId="6" xfId="0" applyFill="1" applyBorder="1"/>
    <xf numFmtId="0" fontId="0" fillId="2" borderId="0" xfId="0" applyFill="1" applyBorder="1"/>
    <xf numFmtId="0" fontId="0" fillId="0" borderId="3" xfId="0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0" borderId="0" xfId="0" applyFill="1" applyBorder="1"/>
    <xf numFmtId="0" fontId="0" fillId="2" borderId="15" xfId="0" applyFill="1" applyBorder="1"/>
    <xf numFmtId="0" fontId="0" fillId="0" borderId="16" xfId="0" applyBorder="1"/>
    <xf numFmtId="0" fontId="0" fillId="5" borderId="16" xfId="0" applyFill="1" applyBorder="1"/>
    <xf numFmtId="0" fontId="0" fillId="0" borderId="17" xfId="0" applyBorder="1" applyAlignment="1"/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0" fillId="2" borderId="19" xfId="0" applyFill="1" applyBorder="1"/>
    <xf numFmtId="0" fontId="0" fillId="2" borderId="20" xfId="0" applyFill="1" applyBorder="1"/>
    <xf numFmtId="0" fontId="15" fillId="2" borderId="19" xfId="0" applyFont="1" applyFill="1" applyBorder="1" applyAlignment="1"/>
    <xf numFmtId="0" fontId="15" fillId="2" borderId="18" xfId="0" applyFont="1" applyFill="1" applyBorder="1" applyAlignment="1"/>
    <xf numFmtId="0" fontId="15" fillId="2" borderId="0" xfId="0" applyFont="1" applyFill="1" applyBorder="1" applyAlignment="1"/>
    <xf numFmtId="0" fontId="15" fillId="2" borderId="6" xfId="0" applyFont="1" applyFill="1" applyBorder="1" applyAlignment="1"/>
    <xf numFmtId="0" fontId="12" fillId="0" borderId="7" xfId="0" applyFont="1" applyBorder="1" applyAlignment="1"/>
    <xf numFmtId="0" fontId="20" fillId="0" borderId="7" xfId="0" applyFont="1" applyBorder="1" applyAlignment="1">
      <alignment horizontal="right"/>
    </xf>
    <xf numFmtId="0" fontId="4" fillId="4" borderId="0" xfId="0" applyFont="1" applyFill="1" applyBorder="1" applyAlignment="1"/>
    <xf numFmtId="0" fontId="9" fillId="0" borderId="14" xfId="0" applyFont="1" applyBorder="1" applyAlignment="1"/>
    <xf numFmtId="0" fontId="2" fillId="0" borderId="30" xfId="0" applyFont="1" applyBorder="1"/>
    <xf numFmtId="0" fontId="2" fillId="5" borderId="29" xfId="0" applyFont="1" applyFill="1" applyBorder="1"/>
    <xf numFmtId="0" fontId="2" fillId="0" borderId="29" xfId="0" applyFont="1" applyBorder="1"/>
    <xf numFmtId="0" fontId="10" fillId="0" borderId="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5" borderId="33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18" xfId="0" applyFill="1" applyBorder="1"/>
    <xf numFmtId="0" fontId="5" fillId="3" borderId="11" xfId="0" applyFont="1" applyFill="1" applyBorder="1"/>
    <xf numFmtId="0" fontId="5" fillId="3" borderId="10" xfId="0" applyFont="1" applyFill="1" applyBorder="1"/>
    <xf numFmtId="0" fontId="5" fillId="3" borderId="9" xfId="0" applyFont="1" applyFill="1" applyBorder="1"/>
    <xf numFmtId="0" fontId="5" fillId="3" borderId="8" xfId="0" applyFont="1" applyFill="1" applyBorder="1"/>
    <xf numFmtId="0" fontId="22" fillId="0" borderId="3" xfId="0" applyFont="1" applyBorder="1" applyAlignment="1">
      <alignment horizontal="center"/>
    </xf>
    <xf numFmtId="0" fontId="0" fillId="0" borderId="19" xfId="0" applyBorder="1"/>
    <xf numFmtId="0" fontId="0" fillId="0" borderId="0" xfId="0" applyBorder="1"/>
    <xf numFmtId="0" fontId="0" fillId="0" borderId="2" xfId="0" applyBorder="1"/>
    <xf numFmtId="0" fontId="16" fillId="2" borderId="2" xfId="0" applyFont="1" applyFill="1" applyBorder="1" applyAlignment="1"/>
    <xf numFmtId="0" fontId="16" fillId="2" borderId="1" xfId="0" applyFont="1" applyFill="1" applyBorder="1" applyAlignment="1"/>
    <xf numFmtId="0" fontId="3" fillId="4" borderId="37" xfId="0" applyFont="1" applyFill="1" applyBorder="1" applyAlignment="1">
      <alignment horizontal="center"/>
    </xf>
    <xf numFmtId="0" fontId="2" fillId="5" borderId="38" xfId="0" applyFont="1" applyFill="1" applyBorder="1"/>
    <xf numFmtId="0" fontId="0" fillId="5" borderId="39" xfId="0" applyFill="1" applyBorder="1"/>
    <xf numFmtId="0" fontId="23" fillId="7" borderId="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6" fillId="7" borderId="7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5" xfId="0" applyFont="1" applyBorder="1"/>
    <xf numFmtId="0" fontId="18" fillId="0" borderId="25" xfId="0" applyFont="1" applyBorder="1"/>
    <xf numFmtId="0" fontId="14" fillId="0" borderId="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25" xfId="0" applyFont="1" applyBorder="1"/>
    <xf numFmtId="0" fontId="5" fillId="0" borderId="4" xfId="0" applyFont="1" applyBorder="1"/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20" xfId="0" applyFont="1" applyBorder="1"/>
    <xf numFmtId="0" fontId="6" fillId="0" borderId="19" xfId="0" applyFont="1" applyBorder="1"/>
    <xf numFmtId="0" fontId="2" fillId="0" borderId="1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5" fillId="7" borderId="20" xfId="0" applyFont="1" applyFill="1" applyBorder="1" applyAlignment="1">
      <alignment horizontal="center"/>
    </xf>
    <xf numFmtId="0" fontId="25" fillId="7" borderId="1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104775</xdr:rowOff>
    </xdr:from>
    <xdr:to>
      <xdr:col>9</xdr:col>
      <xdr:colOff>254115</xdr:colOff>
      <xdr:row>3</xdr:row>
      <xdr:rowOff>220075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3098EF5F-60EC-4287-A73E-FFE7C72890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54656"/>
        <a:stretch/>
      </xdr:blipFill>
      <xdr:spPr>
        <a:xfrm>
          <a:off x="7172325" y="104775"/>
          <a:ext cx="616065" cy="8582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419101</xdr:colOff>
      <xdr:row>0</xdr:row>
      <xdr:rowOff>104775</xdr:rowOff>
    </xdr:from>
    <xdr:to>
      <xdr:col>3</xdr:col>
      <xdr:colOff>314325</xdr:colOff>
      <xdr:row>3</xdr:row>
      <xdr:rowOff>201846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985CB2B9-FC1A-4BB3-A182-D4A04A632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90751" y="104775"/>
          <a:ext cx="838199" cy="840021"/>
        </a:xfrm>
        <a:prstGeom prst="rect">
          <a:avLst/>
        </a:prstGeom>
      </xdr:spPr>
    </xdr:pic>
    <xdr:clientData/>
  </xdr:twoCellAnchor>
  <xdr:twoCellAnchor editAs="oneCell">
    <xdr:from>
      <xdr:col>5</xdr:col>
      <xdr:colOff>416703</xdr:colOff>
      <xdr:row>0</xdr:row>
      <xdr:rowOff>196931</xdr:rowOff>
    </xdr:from>
    <xdr:to>
      <xdr:col>5</xdr:col>
      <xdr:colOff>923141</xdr:colOff>
      <xdr:row>3</xdr:row>
      <xdr:rowOff>219075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C7139709-7BF9-47E0-AA9A-07ACB4648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45853" y="196931"/>
          <a:ext cx="506438" cy="765094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0</xdr:row>
      <xdr:rowOff>119270</xdr:rowOff>
    </xdr:from>
    <xdr:to>
      <xdr:col>8</xdr:col>
      <xdr:colOff>152400</xdr:colOff>
      <xdr:row>3</xdr:row>
      <xdr:rowOff>228600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BC492522-3C48-4DE0-9C00-DBBEEFF88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25" y="119270"/>
          <a:ext cx="800100" cy="852280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0</xdr:row>
      <xdr:rowOff>104775</xdr:rowOff>
    </xdr:from>
    <xdr:to>
      <xdr:col>4</xdr:col>
      <xdr:colOff>229802</xdr:colOff>
      <xdr:row>3</xdr:row>
      <xdr:rowOff>219075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1498CA71-A422-4D62-8DFD-9DF4349D68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318" r="64952"/>
        <a:stretch/>
      </xdr:blipFill>
      <xdr:spPr>
        <a:xfrm>
          <a:off x="3057525" y="104775"/>
          <a:ext cx="848927" cy="857250"/>
        </a:xfrm>
        <a:prstGeom prst="flowChartConnector">
          <a:avLst/>
        </a:prstGeom>
      </xdr:spPr>
    </xdr:pic>
    <xdr:clientData/>
  </xdr:twoCellAnchor>
  <xdr:twoCellAnchor editAs="oneCell">
    <xdr:from>
      <xdr:col>4</xdr:col>
      <xdr:colOff>280950</xdr:colOff>
      <xdr:row>0</xdr:row>
      <xdr:rowOff>142875</xdr:rowOff>
    </xdr:from>
    <xdr:to>
      <xdr:col>5</xdr:col>
      <xdr:colOff>335728</xdr:colOff>
      <xdr:row>3</xdr:row>
      <xdr:rowOff>247649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49AAF03D-11D1-4C0A-A113-79D1D52CBC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8824"/>
        <a:stretch/>
      </xdr:blipFill>
      <xdr:spPr>
        <a:xfrm>
          <a:off x="3957600" y="142875"/>
          <a:ext cx="1007278" cy="847724"/>
        </a:xfrm>
        <a:prstGeom prst="rect">
          <a:avLst/>
        </a:prstGeom>
      </xdr:spPr>
    </xdr:pic>
    <xdr:clientData/>
  </xdr:twoCellAnchor>
  <xdr:twoCellAnchor editAs="oneCell">
    <xdr:from>
      <xdr:col>5</xdr:col>
      <xdr:colOff>1009651</xdr:colOff>
      <xdr:row>0</xdr:row>
      <xdr:rowOff>155952</xdr:rowOff>
    </xdr:from>
    <xdr:to>
      <xdr:col>6</xdr:col>
      <xdr:colOff>590550</xdr:colOff>
      <xdr:row>3</xdr:row>
      <xdr:rowOff>247650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795FE5C2-C405-490A-825B-A2CB254656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49000" r="54167"/>
        <a:stretch/>
      </xdr:blipFill>
      <xdr:spPr>
        <a:xfrm>
          <a:off x="5638801" y="155952"/>
          <a:ext cx="600074" cy="83464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9525</xdr:rowOff>
    </xdr:from>
    <xdr:to>
      <xdr:col>1</xdr:col>
      <xdr:colOff>752475</xdr:colOff>
      <xdr:row>3</xdr:row>
      <xdr:rowOff>231762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0FA3C593-C2B9-42AD-89C3-62D90678A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6" y="9525"/>
          <a:ext cx="1466849" cy="965187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15</xdr:row>
      <xdr:rowOff>47624</xdr:rowOff>
    </xdr:from>
    <xdr:to>
      <xdr:col>8</xdr:col>
      <xdr:colOff>226660</xdr:colOff>
      <xdr:row>31</xdr:row>
      <xdr:rowOff>215771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0A01B6AC-2EFD-4D76-A003-1B6F6FE0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bright="-20000" contrast="-2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43300" y="3848099"/>
          <a:ext cx="3627085" cy="3997197"/>
        </a:xfrm>
        <a:prstGeom prst="flowChartMagneticDisk">
          <a:avLst/>
        </a:prstGeom>
        <a:ln w="190500" cap="rnd">
          <a:noFill/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workbookViewId="0">
      <selection activeCell="A38" sqref="A38:B38"/>
    </sheetView>
  </sheetViews>
  <sheetFormatPr defaultRowHeight="15"/>
  <cols>
    <col min="1" max="1" width="12" customWidth="1"/>
    <col min="2" max="2" width="14.5703125" customWidth="1"/>
    <col min="3" max="3" width="14.140625" customWidth="1"/>
    <col min="4" max="4" width="14.42578125" customWidth="1"/>
    <col min="5" max="5" width="14.28515625" customWidth="1"/>
    <col min="6" max="6" width="15.28515625" customWidth="1"/>
    <col min="7" max="7" width="14.7109375" customWidth="1"/>
    <col min="8" max="8" width="4.7109375" customWidth="1"/>
    <col min="9" max="9" width="8.85546875" customWidth="1"/>
    <col min="10" max="10" width="5.42578125" customWidth="1"/>
  </cols>
  <sheetData>
    <row r="1" spans="1:10" ht="18.75" customHeight="1">
      <c r="A1" s="17"/>
      <c r="B1" s="16"/>
      <c r="C1" s="16"/>
      <c r="D1" s="16"/>
      <c r="E1" s="41"/>
      <c r="F1" s="18"/>
      <c r="G1" s="18"/>
      <c r="H1" s="18"/>
      <c r="I1" s="18"/>
      <c r="J1" s="19"/>
    </row>
    <row r="2" spans="1:10" ht="21" customHeight="1">
      <c r="A2" s="9"/>
      <c r="B2" s="5"/>
      <c r="C2" s="5"/>
      <c r="D2" s="5"/>
      <c r="E2" s="42"/>
      <c r="F2" s="20"/>
      <c r="G2" s="20"/>
      <c r="H2" s="20"/>
      <c r="I2" s="20"/>
      <c r="J2" s="21"/>
    </row>
    <row r="3" spans="1:10" ht="18.75" customHeight="1">
      <c r="A3" s="9"/>
      <c r="B3" s="5"/>
      <c r="C3" s="5"/>
      <c r="D3" s="5"/>
      <c r="E3" s="20"/>
      <c r="F3" s="20"/>
      <c r="G3" s="20"/>
      <c r="H3" s="20"/>
      <c r="I3" s="20"/>
      <c r="J3" s="21"/>
    </row>
    <row r="4" spans="1:10" ht="21" customHeight="1" thickBot="1">
      <c r="A4" s="34"/>
      <c r="B4" s="1"/>
      <c r="C4" s="1"/>
      <c r="D4" s="1"/>
      <c r="E4" s="43"/>
      <c r="F4" s="44"/>
      <c r="G4" s="44"/>
      <c r="H4" s="44"/>
      <c r="I4" s="44"/>
      <c r="J4" s="45"/>
    </row>
    <row r="5" spans="1:10" ht="30" customHeight="1" thickBot="1">
      <c r="A5" s="87" t="s">
        <v>60</v>
      </c>
      <c r="B5" s="88"/>
      <c r="C5" s="89"/>
      <c r="D5" s="84" t="s">
        <v>85</v>
      </c>
      <c r="E5" s="85"/>
      <c r="F5" s="85"/>
      <c r="G5" s="85" t="s">
        <v>62</v>
      </c>
      <c r="H5" s="85"/>
      <c r="I5" s="85"/>
      <c r="J5" s="86"/>
    </row>
    <row r="6" spans="1:10" ht="18.75" customHeight="1" thickBot="1">
      <c r="A6" s="90" t="s">
        <v>63</v>
      </c>
      <c r="B6" s="91"/>
      <c r="C6" s="92"/>
      <c r="D6" s="23" t="s">
        <v>59</v>
      </c>
      <c r="E6" s="22" t="s">
        <v>58</v>
      </c>
      <c r="F6" s="24" t="s">
        <v>57</v>
      </c>
      <c r="G6" s="24"/>
      <c r="H6" s="24"/>
      <c r="I6" s="24"/>
      <c r="J6" s="24"/>
    </row>
    <row r="7" spans="1:10" ht="15.75" customHeight="1" thickBot="1">
      <c r="A7" s="100" t="s">
        <v>56</v>
      </c>
      <c r="B7" s="101"/>
      <c r="C7" s="102"/>
      <c r="D7" s="97" t="s">
        <v>61</v>
      </c>
      <c r="E7" s="98"/>
      <c r="F7" s="98"/>
      <c r="G7" s="98"/>
      <c r="H7" s="98"/>
      <c r="I7" s="98"/>
      <c r="J7" s="99"/>
    </row>
    <row r="8" spans="1:10" ht="21" customHeight="1" thickBot="1">
      <c r="A8" s="100" t="s">
        <v>55</v>
      </c>
      <c r="B8" s="101"/>
      <c r="C8" s="102"/>
      <c r="D8" s="81" t="s">
        <v>80</v>
      </c>
      <c r="E8" s="82"/>
      <c r="F8" s="82"/>
      <c r="G8" s="82"/>
      <c r="H8" s="82"/>
      <c r="I8" s="82"/>
      <c r="J8" s="83"/>
    </row>
    <row r="9" spans="1:10" ht="18.75" thickBot="1">
      <c r="A9" s="100" t="s">
        <v>54</v>
      </c>
      <c r="B9" s="101"/>
      <c r="C9" s="102"/>
      <c r="D9" s="103" t="s">
        <v>81</v>
      </c>
      <c r="E9" s="104"/>
      <c r="F9" s="104"/>
      <c r="G9" s="104"/>
      <c r="H9" s="104"/>
      <c r="I9" s="104"/>
      <c r="J9" s="105"/>
    </row>
    <row r="10" spans="1:10" ht="15.75" customHeight="1" thickBot="1">
      <c r="A10" s="100" t="s">
        <v>53</v>
      </c>
      <c r="B10" s="101"/>
      <c r="C10" s="102"/>
      <c r="D10" s="81" t="s">
        <v>82</v>
      </c>
      <c r="E10" s="82"/>
      <c r="F10" s="82"/>
      <c r="G10" s="82"/>
      <c r="H10" s="82"/>
      <c r="I10" s="82"/>
      <c r="J10" s="83"/>
    </row>
    <row r="11" spans="1:10" ht="18.75" customHeight="1" thickBot="1">
      <c r="A11" s="100" t="s">
        <v>52</v>
      </c>
      <c r="B11" s="101"/>
      <c r="C11" s="102"/>
      <c r="D11" s="106" t="s">
        <v>51</v>
      </c>
      <c r="E11" s="107"/>
      <c r="F11" s="107"/>
      <c r="G11" s="107"/>
      <c r="H11" s="107"/>
      <c r="I11" s="107"/>
      <c r="J11" s="108"/>
    </row>
    <row r="12" spans="1:10" ht="18" customHeight="1" thickBot="1">
      <c r="A12" s="100" t="s">
        <v>50</v>
      </c>
      <c r="B12" s="101"/>
      <c r="C12" s="102"/>
      <c r="D12" s="81" t="s">
        <v>83</v>
      </c>
      <c r="E12" s="82"/>
      <c r="F12" s="82"/>
      <c r="G12" s="82"/>
      <c r="H12" s="82"/>
      <c r="I12" s="82"/>
      <c r="J12" s="83"/>
    </row>
    <row r="13" spans="1:10" ht="21.75" customHeight="1" thickBot="1">
      <c r="A13" s="15" t="s">
        <v>49</v>
      </c>
      <c r="B13" s="15"/>
      <c r="C13" s="14" t="s">
        <v>48</v>
      </c>
      <c r="D13" s="74" t="s">
        <v>47</v>
      </c>
      <c r="E13" s="75"/>
      <c r="F13" s="75"/>
      <c r="G13" s="75"/>
      <c r="H13" s="75"/>
      <c r="I13" s="75"/>
      <c r="J13" s="76"/>
    </row>
    <row r="14" spans="1:10" ht="18" customHeight="1" thickBot="1">
      <c r="A14" s="111" t="s">
        <v>42</v>
      </c>
      <c r="B14" s="112"/>
      <c r="D14" s="13" t="s">
        <v>46</v>
      </c>
      <c r="E14" s="79" t="s">
        <v>43</v>
      </c>
      <c r="F14" s="80"/>
      <c r="G14" s="77" t="s">
        <v>45</v>
      </c>
      <c r="H14" s="78"/>
      <c r="I14" s="79" t="s">
        <v>44</v>
      </c>
      <c r="J14" s="80"/>
    </row>
    <row r="15" spans="1:10" ht="18" customHeight="1" thickBot="1">
      <c r="A15" s="93" t="s">
        <v>39</v>
      </c>
      <c r="B15" s="94"/>
      <c r="C15" s="29" t="s">
        <v>38</v>
      </c>
      <c r="D15" s="25" t="s">
        <v>68</v>
      </c>
      <c r="E15" s="71" t="s">
        <v>40</v>
      </c>
      <c r="F15" s="70"/>
      <c r="G15" s="71" t="s">
        <v>41</v>
      </c>
      <c r="H15" s="70"/>
      <c r="I15" s="69" t="s">
        <v>69</v>
      </c>
      <c r="J15" s="70"/>
    </row>
    <row r="16" spans="1:10" ht="19.149999999999999" customHeight="1" thickBot="1">
      <c r="A16" s="72" t="s">
        <v>37</v>
      </c>
      <c r="B16" s="73"/>
      <c r="C16" s="53" t="s">
        <v>36</v>
      </c>
      <c r="D16" s="17"/>
      <c r="E16" s="16"/>
      <c r="F16" s="16"/>
      <c r="G16" s="16"/>
      <c r="H16" s="16"/>
      <c r="I16" s="16"/>
      <c r="J16" s="35"/>
    </row>
    <row r="17" spans="1:36" ht="19.149999999999999" customHeight="1" thickBot="1">
      <c r="A17" s="72" t="s">
        <v>64</v>
      </c>
      <c r="B17" s="73"/>
      <c r="C17" s="53" t="s">
        <v>65</v>
      </c>
      <c r="D17" s="9"/>
      <c r="E17" s="5"/>
      <c r="F17" s="5"/>
      <c r="G17" s="5"/>
      <c r="H17" s="5"/>
      <c r="I17" s="5"/>
      <c r="J17" s="4"/>
    </row>
    <row r="18" spans="1:36" ht="19.149999999999999" customHeight="1" thickBot="1">
      <c r="A18" s="72" t="s">
        <v>66</v>
      </c>
      <c r="B18" s="73"/>
      <c r="C18" s="53" t="s">
        <v>84</v>
      </c>
      <c r="D18" s="9"/>
      <c r="E18" s="5"/>
      <c r="F18" s="5"/>
      <c r="G18" s="5"/>
      <c r="H18" s="5"/>
      <c r="I18" s="5"/>
      <c r="J18" s="4"/>
    </row>
    <row r="19" spans="1:36" ht="19.149999999999999" customHeight="1" thickBot="1">
      <c r="A19" s="100" t="s">
        <v>35</v>
      </c>
      <c r="B19" s="101"/>
      <c r="C19" s="101"/>
      <c r="D19" s="9"/>
      <c r="E19" s="5"/>
      <c r="F19" s="5"/>
      <c r="G19" s="5"/>
      <c r="H19" s="5"/>
      <c r="I19" s="5"/>
      <c r="J19" s="4"/>
    </row>
    <row r="20" spans="1:36" ht="19.149999999999999" customHeight="1" thickBot="1">
      <c r="A20" s="95" t="s">
        <v>34</v>
      </c>
      <c r="B20" s="96"/>
      <c r="C20" s="96"/>
      <c r="D20" s="9"/>
      <c r="E20" s="5"/>
      <c r="F20" s="5"/>
      <c r="G20" s="5"/>
      <c r="H20" s="5"/>
      <c r="I20" s="5"/>
      <c r="J20" s="4"/>
    </row>
    <row r="21" spans="1:36" ht="19.149999999999999" customHeight="1" thickBot="1">
      <c r="A21" s="100" t="s">
        <v>67</v>
      </c>
      <c r="B21" s="101"/>
      <c r="C21" s="101"/>
      <c r="D21" s="9"/>
      <c r="E21" s="5"/>
      <c r="F21" s="5"/>
      <c r="G21" s="5"/>
      <c r="H21" s="5"/>
      <c r="I21" s="5"/>
      <c r="J21" s="4"/>
    </row>
    <row r="22" spans="1:36" ht="19.149999999999999" customHeight="1" thickBot="1">
      <c r="A22" s="109" t="s">
        <v>33</v>
      </c>
      <c r="B22" s="110"/>
      <c r="C22" s="110"/>
      <c r="D22" s="9"/>
      <c r="E22" s="5"/>
      <c r="F22" s="5"/>
      <c r="G22" s="5"/>
      <c r="H22" s="5"/>
      <c r="I22" s="5"/>
      <c r="J22" s="4"/>
    </row>
    <row r="23" spans="1:36" ht="20.25">
      <c r="A23" s="115" t="s">
        <v>32</v>
      </c>
      <c r="B23" s="116"/>
      <c r="C23" s="117"/>
      <c r="D23" s="9"/>
      <c r="E23" s="5"/>
      <c r="F23" s="5"/>
      <c r="G23" s="5"/>
      <c r="H23" s="5"/>
      <c r="I23" s="5"/>
      <c r="J23" s="4"/>
    </row>
    <row r="24" spans="1:36" ht="18.75" customHeight="1">
      <c r="A24" s="118" t="s">
        <v>31</v>
      </c>
      <c r="B24" s="119"/>
      <c r="C24" s="120"/>
      <c r="D24" s="9"/>
      <c r="E24" s="5"/>
      <c r="F24" s="5"/>
      <c r="G24" s="5"/>
      <c r="H24" s="5"/>
      <c r="I24" s="5"/>
      <c r="J24" s="4"/>
    </row>
    <row r="25" spans="1:36" ht="18.75" customHeight="1">
      <c r="A25" s="26" t="s">
        <v>30</v>
      </c>
      <c r="B25" s="12"/>
      <c r="C25" s="30" t="s">
        <v>29</v>
      </c>
      <c r="D25" s="9"/>
      <c r="E25" s="5"/>
      <c r="F25" s="5"/>
      <c r="G25" s="5"/>
      <c r="H25" s="5"/>
      <c r="I25" s="5"/>
      <c r="J25" s="4"/>
    </row>
    <row r="26" spans="1:36" ht="16.5" customHeight="1">
      <c r="A26" s="27" t="s">
        <v>28</v>
      </c>
      <c r="B26" s="11"/>
      <c r="C26" s="31">
        <v>0.1</v>
      </c>
      <c r="D26" s="9"/>
      <c r="E26" s="5"/>
      <c r="F26" s="5"/>
      <c r="G26" s="5"/>
      <c r="H26" s="5"/>
      <c r="I26" s="5"/>
      <c r="J26" s="4"/>
    </row>
    <row r="27" spans="1:36" ht="18.75" customHeight="1">
      <c r="A27" s="28" t="s">
        <v>27</v>
      </c>
      <c r="B27" s="10"/>
      <c r="C27" s="32">
        <v>0</v>
      </c>
      <c r="D27" s="9"/>
      <c r="E27" s="5"/>
      <c r="F27" s="5"/>
      <c r="G27" s="5"/>
      <c r="H27" s="5"/>
      <c r="I27" s="5"/>
      <c r="J27" s="4"/>
    </row>
    <row r="28" spans="1:36" ht="21" customHeight="1">
      <c r="A28" s="27" t="s">
        <v>26</v>
      </c>
      <c r="B28" s="11"/>
      <c r="C28" s="31">
        <v>3.9</v>
      </c>
      <c r="D28" s="9"/>
      <c r="E28" s="5"/>
      <c r="F28" s="5"/>
      <c r="G28" s="5"/>
      <c r="H28" s="5"/>
      <c r="I28" s="5"/>
      <c r="J28" s="4"/>
    </row>
    <row r="29" spans="1:36" ht="18.75" customHeight="1">
      <c r="A29" s="28" t="s">
        <v>25</v>
      </c>
      <c r="B29" s="10"/>
      <c r="C29" s="32">
        <v>3.9</v>
      </c>
      <c r="D29" s="9"/>
      <c r="E29" s="5"/>
      <c r="F29" s="5"/>
      <c r="G29" s="5"/>
      <c r="H29" s="5"/>
      <c r="I29" s="5"/>
      <c r="J29" s="4"/>
    </row>
    <row r="30" spans="1:36" s="8" customFormat="1" ht="18.75" customHeight="1">
      <c r="A30" s="27" t="s">
        <v>24</v>
      </c>
      <c r="B30" s="11"/>
      <c r="C30" s="31">
        <v>0.8</v>
      </c>
      <c r="D30" s="9"/>
      <c r="E30" s="5"/>
      <c r="F30" s="5"/>
      <c r="G30" s="5"/>
      <c r="H30" s="5"/>
      <c r="I30" s="5"/>
      <c r="J30" s="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8" customFormat="1" ht="18.75" customHeight="1">
      <c r="A31" s="28" t="s">
        <v>23</v>
      </c>
      <c r="B31" s="10"/>
      <c r="C31" s="32">
        <v>1.1000000000000001</v>
      </c>
      <c r="D31" s="9"/>
      <c r="E31" s="5"/>
      <c r="F31" s="5"/>
      <c r="G31" s="5"/>
      <c r="H31" s="5"/>
      <c r="I31" s="5"/>
      <c r="J31" s="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8" customFormat="1" ht="18.75" customHeight="1" thickBot="1">
      <c r="A32" s="47" t="s">
        <v>22</v>
      </c>
      <c r="B32" s="48"/>
      <c r="C32" s="33">
        <v>0.1</v>
      </c>
      <c r="D32" s="34"/>
      <c r="E32" s="1"/>
      <c r="F32" s="1"/>
      <c r="G32" s="1"/>
      <c r="H32" s="5"/>
      <c r="I32" s="5"/>
      <c r="J32" s="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10" ht="15.75" customHeight="1">
      <c r="A33" s="113" t="s">
        <v>70</v>
      </c>
      <c r="B33" s="114"/>
      <c r="C33" s="24"/>
      <c r="D33" s="49" t="s">
        <v>72</v>
      </c>
      <c r="E33" s="49" t="s">
        <v>73</v>
      </c>
      <c r="F33" s="49" t="s">
        <v>74</v>
      </c>
      <c r="G33" s="49" t="s">
        <v>75</v>
      </c>
      <c r="H33" s="54"/>
      <c r="I33" s="55"/>
      <c r="J33" s="56"/>
    </row>
    <row r="34" spans="1:10" ht="18.75" customHeight="1" thickBot="1">
      <c r="A34" s="67">
        <v>803382971</v>
      </c>
      <c r="B34" s="68"/>
      <c r="C34" s="46" t="s">
        <v>21</v>
      </c>
      <c r="D34" s="7" t="s">
        <v>20</v>
      </c>
      <c r="E34" s="7" t="s">
        <v>20</v>
      </c>
      <c r="F34" s="7" t="s">
        <v>20</v>
      </c>
      <c r="G34" s="50" t="s">
        <v>20</v>
      </c>
      <c r="H34" s="57"/>
      <c r="I34" s="58"/>
      <c r="J34" s="59"/>
    </row>
    <row r="35" spans="1:10" ht="18.75" customHeight="1" thickBot="1">
      <c r="A35" s="63" t="s">
        <v>19</v>
      </c>
      <c r="B35" s="64"/>
      <c r="C35" s="6"/>
      <c r="D35" s="40" t="s">
        <v>76</v>
      </c>
      <c r="E35" s="40" t="s">
        <v>77</v>
      </c>
      <c r="F35" s="40" t="s">
        <v>78</v>
      </c>
      <c r="G35" s="51" t="s">
        <v>79</v>
      </c>
      <c r="H35" s="57"/>
      <c r="I35" s="58"/>
      <c r="J35" s="59"/>
    </row>
    <row r="36" spans="1:10" ht="16.5" thickBot="1">
      <c r="A36" s="63" t="s">
        <v>71</v>
      </c>
      <c r="B36" s="64"/>
      <c r="C36" s="3"/>
      <c r="D36" s="2" t="s">
        <v>86</v>
      </c>
      <c r="E36" s="2" t="s">
        <v>87</v>
      </c>
      <c r="F36" s="2" t="s">
        <v>88</v>
      </c>
      <c r="G36" s="52" t="s">
        <v>89</v>
      </c>
      <c r="H36" s="57"/>
      <c r="I36" s="58"/>
      <c r="J36" s="59"/>
    </row>
    <row r="37" spans="1:10" ht="16.5" thickBot="1">
      <c r="A37" s="63" t="s">
        <v>18</v>
      </c>
      <c r="B37" s="64"/>
      <c r="C37" s="3"/>
      <c r="D37" s="2">
        <v>458</v>
      </c>
      <c r="E37" s="2">
        <v>458</v>
      </c>
      <c r="F37" s="2">
        <v>458</v>
      </c>
      <c r="G37" s="52">
        <v>458</v>
      </c>
      <c r="H37" s="57"/>
      <c r="I37" s="58"/>
      <c r="J37" s="59"/>
    </row>
    <row r="38" spans="1:10" ht="18.75" customHeight="1" thickBot="1">
      <c r="A38" s="63" t="s">
        <v>17</v>
      </c>
      <c r="B38" s="64"/>
      <c r="C38" s="3"/>
      <c r="D38" s="2">
        <v>400</v>
      </c>
      <c r="E38" s="2">
        <v>400</v>
      </c>
      <c r="F38" s="2">
        <v>400</v>
      </c>
      <c r="G38" s="52">
        <v>400</v>
      </c>
      <c r="H38" s="57"/>
      <c r="I38" s="58"/>
      <c r="J38" s="59"/>
    </row>
    <row r="39" spans="1:10" ht="18.75" customHeight="1" thickBot="1">
      <c r="A39" s="65" t="s">
        <v>16</v>
      </c>
      <c r="B39" s="66"/>
      <c r="C39" s="3"/>
      <c r="D39" s="2">
        <v>240</v>
      </c>
      <c r="E39" s="2">
        <v>240</v>
      </c>
      <c r="F39" s="2">
        <v>240</v>
      </c>
      <c r="G39" s="52">
        <v>240</v>
      </c>
      <c r="H39" s="57"/>
      <c r="I39" s="58"/>
      <c r="J39" s="59"/>
    </row>
    <row r="40" spans="1:10" ht="12" customHeight="1" thickBot="1">
      <c r="A40" s="36" t="s">
        <v>15</v>
      </c>
      <c r="B40" s="37"/>
      <c r="C40" s="3"/>
      <c r="D40" s="2"/>
      <c r="E40" s="2"/>
      <c r="F40" s="2"/>
      <c r="G40" s="52"/>
      <c r="H40" s="57"/>
      <c r="I40" s="58"/>
      <c r="J40" s="59"/>
    </row>
    <row r="41" spans="1:10" ht="18" customHeight="1" thickBot="1">
      <c r="A41" s="63" t="s">
        <v>14</v>
      </c>
      <c r="B41" s="64"/>
      <c r="C41" s="3"/>
      <c r="D41" s="2">
        <v>11</v>
      </c>
      <c r="E41" s="2">
        <v>11</v>
      </c>
      <c r="F41" s="2">
        <v>11</v>
      </c>
      <c r="G41" s="52">
        <v>11</v>
      </c>
      <c r="H41" s="57"/>
      <c r="I41" s="58"/>
      <c r="J41" s="59"/>
    </row>
    <row r="42" spans="1:10" ht="18" customHeight="1" thickBot="1">
      <c r="A42" s="63" t="s">
        <v>13</v>
      </c>
      <c r="B42" s="64"/>
      <c r="C42" s="3"/>
      <c r="D42" s="2">
        <v>7.5</v>
      </c>
      <c r="E42" s="2">
        <v>7.5</v>
      </c>
      <c r="F42" s="2">
        <v>7.5</v>
      </c>
      <c r="G42" s="52">
        <v>7.5</v>
      </c>
      <c r="H42" s="57"/>
      <c r="I42" s="58"/>
      <c r="J42" s="59"/>
    </row>
    <row r="43" spans="1:10" ht="16.5" thickBot="1">
      <c r="A43" s="63" t="s">
        <v>12</v>
      </c>
      <c r="B43" s="64"/>
      <c r="C43" s="3"/>
      <c r="D43" s="2">
        <v>11.3</v>
      </c>
      <c r="E43" s="2">
        <v>11.3</v>
      </c>
      <c r="F43" s="2">
        <v>11.3</v>
      </c>
      <c r="G43" s="52">
        <v>11.3</v>
      </c>
      <c r="H43" s="57"/>
      <c r="I43" s="58"/>
      <c r="J43" s="59"/>
    </row>
    <row r="44" spans="1:10" ht="16.5" thickBot="1">
      <c r="A44" s="63" t="s">
        <v>11</v>
      </c>
      <c r="B44" s="64"/>
      <c r="C44" s="3"/>
      <c r="D44" s="2">
        <v>23.1</v>
      </c>
      <c r="E44" s="2">
        <v>23.1</v>
      </c>
      <c r="F44" s="2">
        <v>23.1</v>
      </c>
      <c r="G44" s="52">
        <v>23.1</v>
      </c>
      <c r="H44" s="57"/>
      <c r="I44" s="58"/>
      <c r="J44" s="59"/>
    </row>
    <row r="45" spans="1:10" ht="16.5" thickBot="1">
      <c r="A45" s="65" t="s">
        <v>10</v>
      </c>
      <c r="B45" s="66"/>
      <c r="C45" s="3"/>
      <c r="D45" s="2">
        <v>30.6</v>
      </c>
      <c r="E45" s="2">
        <v>30.6</v>
      </c>
      <c r="F45" s="2">
        <v>30.6</v>
      </c>
      <c r="G45" s="52">
        <v>30.6</v>
      </c>
      <c r="H45" s="57"/>
      <c r="I45" s="58"/>
      <c r="J45" s="59"/>
    </row>
    <row r="46" spans="1:10" ht="14.25" customHeight="1" thickBot="1">
      <c r="A46" s="38" t="s">
        <v>9</v>
      </c>
      <c r="B46" s="39"/>
      <c r="C46" s="3"/>
      <c r="D46" s="2"/>
      <c r="E46" s="2"/>
      <c r="F46" s="2"/>
      <c r="G46" s="52"/>
      <c r="H46" s="57"/>
      <c r="I46" s="58"/>
      <c r="J46" s="59"/>
    </row>
    <row r="47" spans="1:10" ht="18.75" customHeight="1" thickBot="1">
      <c r="A47" s="63" t="s">
        <v>8</v>
      </c>
      <c r="B47" s="64"/>
      <c r="C47" s="3"/>
      <c r="D47" s="2">
        <v>12</v>
      </c>
      <c r="E47" s="2">
        <v>12</v>
      </c>
      <c r="F47" s="2">
        <v>12</v>
      </c>
      <c r="G47" s="52">
        <v>12</v>
      </c>
      <c r="H47" s="57"/>
      <c r="I47" s="58"/>
      <c r="J47" s="59"/>
    </row>
    <row r="48" spans="1:10" ht="18.75" customHeight="1" thickBot="1">
      <c r="A48" s="63" t="s">
        <v>7</v>
      </c>
      <c r="B48" s="64"/>
      <c r="C48" s="3"/>
      <c r="D48" s="2">
        <v>12</v>
      </c>
      <c r="E48" s="2">
        <v>12</v>
      </c>
      <c r="F48" s="2">
        <v>12</v>
      </c>
      <c r="G48" s="52">
        <v>12</v>
      </c>
      <c r="H48" s="57"/>
      <c r="I48" s="58"/>
      <c r="J48" s="59"/>
    </row>
    <row r="49" spans="1:10" ht="21" customHeight="1" thickBot="1">
      <c r="A49" s="63" t="s">
        <v>6</v>
      </c>
      <c r="B49" s="64"/>
      <c r="C49" s="3"/>
      <c r="D49" s="2">
        <v>12</v>
      </c>
      <c r="E49" s="2">
        <v>12</v>
      </c>
      <c r="F49" s="2">
        <v>12</v>
      </c>
      <c r="G49" s="52">
        <v>12</v>
      </c>
      <c r="H49" s="57"/>
      <c r="I49" s="58"/>
      <c r="J49" s="59"/>
    </row>
    <row r="50" spans="1:10" ht="16.5" thickBot="1">
      <c r="A50" s="63" t="s">
        <v>5</v>
      </c>
      <c r="B50" s="64"/>
      <c r="C50" s="3"/>
      <c r="D50" s="2">
        <f>D48*D49</f>
        <v>144</v>
      </c>
      <c r="E50" s="2">
        <f t="shared" ref="E50:G50" si="0">E48*E49</f>
        <v>144</v>
      </c>
      <c r="F50" s="2">
        <f t="shared" si="0"/>
        <v>144</v>
      </c>
      <c r="G50" s="52">
        <f t="shared" si="0"/>
        <v>144</v>
      </c>
      <c r="H50" s="57"/>
      <c r="I50" s="58"/>
      <c r="J50" s="59"/>
    </row>
    <row r="51" spans="1:10" ht="16.5" thickBot="1">
      <c r="A51" s="65" t="s">
        <v>4</v>
      </c>
      <c r="B51" s="66"/>
      <c r="C51" s="3"/>
      <c r="D51" s="2">
        <f>D50*D47</f>
        <v>1728</v>
      </c>
      <c r="E51" s="2">
        <f t="shared" ref="E51:G51" si="1">E50*E47</f>
        <v>1728</v>
      </c>
      <c r="F51" s="2">
        <f t="shared" si="1"/>
        <v>1728</v>
      </c>
      <c r="G51" s="52">
        <f t="shared" si="1"/>
        <v>1728</v>
      </c>
      <c r="H51" s="57"/>
      <c r="I51" s="58"/>
      <c r="J51" s="59"/>
    </row>
    <row r="52" spans="1:10" ht="16.5" thickBot="1">
      <c r="A52" s="63" t="s">
        <v>3</v>
      </c>
      <c r="B52" s="64"/>
      <c r="C52" s="3"/>
      <c r="D52" s="2">
        <f>(D43*D49)+15</f>
        <v>150.60000000000002</v>
      </c>
      <c r="E52" s="2">
        <f t="shared" ref="E52:G52" si="2">(E43*E49)+15</f>
        <v>150.60000000000002</v>
      </c>
      <c r="F52" s="2">
        <f t="shared" si="2"/>
        <v>150.60000000000002</v>
      </c>
      <c r="G52" s="52">
        <f t="shared" si="2"/>
        <v>150.60000000000002</v>
      </c>
      <c r="H52" s="57"/>
      <c r="I52" s="58"/>
      <c r="J52" s="59"/>
    </row>
    <row r="53" spans="1:10" ht="16.5" thickBot="1">
      <c r="A53" s="63" t="s">
        <v>2</v>
      </c>
      <c r="B53" s="64"/>
      <c r="C53" s="3"/>
      <c r="D53" s="2">
        <v>80</v>
      </c>
      <c r="E53" s="2">
        <v>80</v>
      </c>
      <c r="F53" s="2">
        <v>80</v>
      </c>
      <c r="G53" s="52">
        <v>80</v>
      </c>
      <c r="H53" s="57"/>
      <c r="I53" s="58"/>
      <c r="J53" s="59"/>
    </row>
    <row r="54" spans="1:10" ht="16.5" thickBot="1">
      <c r="A54" s="63" t="s">
        <v>1</v>
      </c>
      <c r="B54" s="64"/>
      <c r="C54" s="3"/>
      <c r="D54" s="2">
        <v>120</v>
      </c>
      <c r="E54" s="2">
        <v>120</v>
      </c>
      <c r="F54" s="2">
        <v>120</v>
      </c>
      <c r="G54" s="52">
        <v>120</v>
      </c>
      <c r="H54" s="57"/>
      <c r="I54" s="58"/>
      <c r="J54" s="59"/>
    </row>
    <row r="55" spans="1:10" ht="16.5" thickBot="1">
      <c r="A55" s="63" t="s">
        <v>0</v>
      </c>
      <c r="B55" s="64"/>
      <c r="C55" s="3"/>
      <c r="D55" s="2">
        <f>(D37*D51/1000)+15</f>
        <v>806.42399999999998</v>
      </c>
      <c r="E55" s="2">
        <f t="shared" ref="E55:G55" si="3">(E37*E51/1000)+15</f>
        <v>806.42399999999998</v>
      </c>
      <c r="F55" s="2">
        <f t="shared" si="3"/>
        <v>806.42399999999998</v>
      </c>
      <c r="G55" s="52">
        <f t="shared" si="3"/>
        <v>806.42399999999998</v>
      </c>
      <c r="H55" s="60"/>
      <c r="I55" s="61"/>
      <c r="J55" s="62"/>
    </row>
  </sheetData>
  <mergeCells count="55">
    <mergeCell ref="A22:C22"/>
    <mergeCell ref="A19:C19"/>
    <mergeCell ref="A14:B14"/>
    <mergeCell ref="A21:C21"/>
    <mergeCell ref="A33:B33"/>
    <mergeCell ref="A23:C23"/>
    <mergeCell ref="A24:C24"/>
    <mergeCell ref="D5:J5"/>
    <mergeCell ref="A5:C5"/>
    <mergeCell ref="A6:C6"/>
    <mergeCell ref="A15:B15"/>
    <mergeCell ref="A20:C20"/>
    <mergeCell ref="D7:J7"/>
    <mergeCell ref="A8:C8"/>
    <mergeCell ref="D8:J8"/>
    <mergeCell ref="A9:C9"/>
    <mergeCell ref="D9:J9"/>
    <mergeCell ref="A7:C7"/>
    <mergeCell ref="A11:C11"/>
    <mergeCell ref="D11:J11"/>
    <mergeCell ref="A12:C12"/>
    <mergeCell ref="D12:J12"/>
    <mergeCell ref="A10:C10"/>
    <mergeCell ref="D13:J13"/>
    <mergeCell ref="G14:H14"/>
    <mergeCell ref="I14:J14"/>
    <mergeCell ref="E14:F14"/>
    <mergeCell ref="D10:J10"/>
    <mergeCell ref="I15:J15"/>
    <mergeCell ref="E15:F15"/>
    <mergeCell ref="A18:B18"/>
    <mergeCell ref="A16:B16"/>
    <mergeCell ref="A17:B17"/>
    <mergeCell ref="G15:H15"/>
    <mergeCell ref="A35:B35"/>
    <mergeCell ref="A36:B36"/>
    <mergeCell ref="A34:B34"/>
    <mergeCell ref="A37:B37"/>
    <mergeCell ref="A38:B38"/>
    <mergeCell ref="H33:J55"/>
    <mergeCell ref="A52:B52"/>
    <mergeCell ref="A53:B53"/>
    <mergeCell ref="A54:B54"/>
    <mergeCell ref="A55:B55"/>
    <mergeCell ref="A45:B45"/>
    <mergeCell ref="A47:B47"/>
    <mergeCell ref="A48:B48"/>
    <mergeCell ref="A49:B49"/>
    <mergeCell ref="A50:B50"/>
    <mergeCell ref="A51:B51"/>
    <mergeCell ref="A39:B39"/>
    <mergeCell ref="A41:B41"/>
    <mergeCell ref="A42:B42"/>
    <mergeCell ref="A43:B43"/>
    <mergeCell ref="A44:B44"/>
  </mergeCells>
  <pageMargins left="0.51181102362204722" right="0.31496062992125984" top="0.27559055118110237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PRODOTTI BIO RET 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2019-05-27T15:52:43Z</cp:lastPrinted>
  <dcterms:created xsi:type="dcterms:W3CDTF">2019-01-17T12:13:06Z</dcterms:created>
  <dcterms:modified xsi:type="dcterms:W3CDTF">2019-07-12T07:08:18Z</dcterms:modified>
</cp:coreProperties>
</file>